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120" yWindow="-120" windowWidth="19420" windowHeight="11020"/>
  </bookViews>
  <sheets>
    <sheet name="Radiocarbon" sheetId="1" r:id="rId1"/>
  </sheets>
  <definedNames>
    <definedName name="_xlnm._FilterDatabase" localSheetId="0" hidden="1">Radiocarbon!$A$4:$N$41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5" i="1" l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</calcChain>
</file>

<file path=xl/sharedStrings.xml><?xml version="1.0" encoding="utf-8"?>
<sst xmlns="http://schemas.openxmlformats.org/spreadsheetml/2006/main" count="373" uniqueCount="135">
  <si>
    <t>Species</t>
  </si>
  <si>
    <t>Sample</t>
  </si>
  <si>
    <t>SG30_3F</t>
  </si>
  <si>
    <t>Lesueurigobius friesii</t>
  </si>
  <si>
    <t>OT011</t>
  </si>
  <si>
    <t>OT013</t>
  </si>
  <si>
    <t>OT014</t>
  </si>
  <si>
    <t>OT015</t>
  </si>
  <si>
    <t>OT017</t>
  </si>
  <si>
    <t>OT018</t>
  </si>
  <si>
    <t>OT020</t>
  </si>
  <si>
    <t>OT024</t>
  </si>
  <si>
    <t>OT025</t>
  </si>
  <si>
    <t>OT027</t>
  </si>
  <si>
    <t>Gobius auratus</t>
  </si>
  <si>
    <t>SG30_3M</t>
  </si>
  <si>
    <t>SG40_3M</t>
  </si>
  <si>
    <t>SG40_4M</t>
  </si>
  <si>
    <t>Gobius niger</t>
  </si>
  <si>
    <t>SG40_3F</t>
  </si>
  <si>
    <t>Gobius paganellus</t>
  </si>
  <si>
    <t>SG30_5M</t>
  </si>
  <si>
    <t>Lesueurigobius suerii</t>
  </si>
  <si>
    <t>SG40_1F</t>
  </si>
  <si>
    <t>OT031</t>
  </si>
  <si>
    <t>OT036</t>
  </si>
  <si>
    <t>SG40_5F</t>
  </si>
  <si>
    <t>SG30_1M</t>
  </si>
  <si>
    <t>OT037</t>
  </si>
  <si>
    <t>OT039</t>
  </si>
  <si>
    <t>OT040</t>
  </si>
  <si>
    <t>OT042</t>
  </si>
  <si>
    <t>OT043</t>
  </si>
  <si>
    <t>OT046</t>
  </si>
  <si>
    <t>OT047</t>
  </si>
  <si>
    <t>OT051</t>
  </si>
  <si>
    <t>OT057</t>
  </si>
  <si>
    <t>Gobius cobitis</t>
  </si>
  <si>
    <t>OT065</t>
  </si>
  <si>
    <t>Ariosoma balearicum</t>
  </si>
  <si>
    <t>SG10_2M</t>
  </si>
  <si>
    <t>OT066</t>
  </si>
  <si>
    <t>OT067</t>
  </si>
  <si>
    <t>SG10_5F</t>
  </si>
  <si>
    <t>OT070</t>
  </si>
  <si>
    <t>OT072</t>
  </si>
  <si>
    <t>SG10_2F</t>
  </si>
  <si>
    <t>OT073</t>
  </si>
  <si>
    <t>SG10_4M</t>
  </si>
  <si>
    <t>OT074</t>
  </si>
  <si>
    <t>OT075</t>
  </si>
  <si>
    <t>OT076</t>
  </si>
  <si>
    <t>SG10_3M</t>
  </si>
  <si>
    <t>OT077</t>
  </si>
  <si>
    <t>OT078</t>
  </si>
  <si>
    <t>OT079</t>
  </si>
  <si>
    <t>OT080</t>
  </si>
  <si>
    <t>OT081</t>
  </si>
  <si>
    <t>OT083</t>
  </si>
  <si>
    <t>SG10_3F</t>
  </si>
  <si>
    <t>OT098</t>
  </si>
  <si>
    <t>NA</t>
  </si>
  <si>
    <t>age_BP_median</t>
  </si>
  <si>
    <t>age_AD</t>
  </si>
  <si>
    <t>Specimen_code</t>
  </si>
  <si>
    <t>length_mm</t>
  </si>
  <si>
    <t>height_mm</t>
  </si>
  <si>
    <t>weight_mg</t>
  </si>
  <si>
    <t>age_BP_2sigma_min</t>
  </si>
  <si>
    <t>age_BP_2sigma_max</t>
  </si>
  <si>
    <t>age_B2016</t>
  </si>
  <si>
    <t>RC108</t>
  </si>
  <si>
    <t>SG10_1L 3/4</t>
  </si>
  <si>
    <t>RC109</t>
  </si>
  <si>
    <t>RC110</t>
  </si>
  <si>
    <t>SG10_1L 4/4</t>
  </si>
  <si>
    <t>RC111</t>
  </si>
  <si>
    <t>RC112</t>
  </si>
  <si>
    <t>RC113</t>
  </si>
  <si>
    <t>RC114</t>
  </si>
  <si>
    <t>RC115</t>
  </si>
  <si>
    <t>SG10_1M 2/4</t>
  </si>
  <si>
    <t>RC116</t>
  </si>
  <si>
    <t>RC117</t>
  </si>
  <si>
    <t>RC118</t>
  </si>
  <si>
    <t>RC119</t>
  </si>
  <si>
    <t>RC120</t>
  </si>
  <si>
    <t>SG10_1M 1/4</t>
  </si>
  <si>
    <t>RC121</t>
  </si>
  <si>
    <t>RC122</t>
  </si>
  <si>
    <t>RC123</t>
  </si>
  <si>
    <t>Corbula gibba</t>
  </si>
  <si>
    <t>SG20_1L</t>
  </si>
  <si>
    <t>RC124</t>
  </si>
  <si>
    <t>SG20_1M</t>
  </si>
  <si>
    <t>RC125</t>
  </si>
  <si>
    <t>SG20_2M 1/2</t>
  </si>
  <si>
    <t>RC126</t>
  </si>
  <si>
    <t>RC127</t>
  </si>
  <si>
    <t>RC128</t>
  </si>
  <si>
    <t>RC129</t>
  </si>
  <si>
    <t>SG20_2M 2/2</t>
  </si>
  <si>
    <t>RC130</t>
  </si>
  <si>
    <t>RC131</t>
  </si>
  <si>
    <t>RC132</t>
  </si>
  <si>
    <t>SG20_3M</t>
  </si>
  <si>
    <t>RC133</t>
  </si>
  <si>
    <t>RC134</t>
  </si>
  <si>
    <t>SG20_4M</t>
  </si>
  <si>
    <t>RC135</t>
  </si>
  <si>
    <t>RC136</t>
  </si>
  <si>
    <t>RC137</t>
  </si>
  <si>
    <t>RC168</t>
  </si>
  <si>
    <t>SG40_1L_3/16</t>
  </si>
  <si>
    <t>RC169</t>
  </si>
  <si>
    <t>SG40_1M_3/16</t>
  </si>
  <si>
    <t>RC171</t>
  </si>
  <si>
    <t>RC172</t>
  </si>
  <si>
    <t>RC174</t>
  </si>
  <si>
    <t>RC175</t>
  </si>
  <si>
    <t>RC176</t>
  </si>
  <si>
    <t>RC177</t>
  </si>
  <si>
    <t>RC178</t>
  </si>
  <si>
    <t>RC179</t>
  </si>
  <si>
    <t>RC180</t>
  </si>
  <si>
    <t>RC181</t>
  </si>
  <si>
    <t>RC182</t>
  </si>
  <si>
    <t>RC204</t>
  </si>
  <si>
    <t>RC205</t>
  </si>
  <si>
    <t>age_BP_median_corr</t>
  </si>
  <si>
    <t>age_BP_2sigma_min_corr</t>
  </si>
  <si>
    <t>age_BP_2sigma_max_corr</t>
  </si>
  <si>
    <t>Donax semistriatus</t>
  </si>
  <si>
    <t>Paolo G. Albano, Quan Hua, Darrell S. Kaufman, Adam Tomašových, Martin Zuschin, Konstantina Agiadi</t>
  </si>
  <si>
    <t>Table DR1. Radiocarbon dating supports bivalve-fish age coupling along a bathymetric gradient in high-resolution paleoenvironmental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</si>
</sst>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/>
    <xf numFmtId="0" fontId="5" fillId="0" borderId="0" xfId="0" applyFont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2" sqref="A2"/>
      <selection pane="bottomRight"/>
    </sheetView>
  </sheetViews>
  <sheetFormatPr defaultColWidth="9.1796875" defaultRowHeight="12.5"/>
  <cols>
    <col min="1" max="1" width="10.1796875" style="2" bestFit="1" customWidth="1"/>
    <col min="2" max="2" width="23.453125" style="2" bestFit="1" customWidth="1"/>
    <col min="3" max="3" width="14" style="3" bestFit="1" customWidth="1"/>
    <col min="4" max="5" width="11.54296875" style="4" customWidth="1"/>
    <col min="6" max="6" width="11.54296875" style="6" customWidth="1"/>
    <col min="7" max="7" width="14.26953125" style="13" customWidth="1"/>
    <col min="8" max="12" width="14.26953125" style="14" customWidth="1"/>
    <col min="13" max="14" width="14.26953125" style="13" customWidth="1"/>
    <col min="15" max="16384" width="9.1796875" style="2"/>
  </cols>
  <sheetData>
    <row r="1" spans="1:14" ht="13">
      <c r="A1" s="23" t="s">
        <v>134</v>
      </c>
    </row>
    <row r="2" spans="1:14">
      <c r="A2" s="22" t="s">
        <v>133</v>
      </c>
    </row>
    <row r="4" spans="1:14" s="1" customFormat="1" ht="99" customHeight="1">
      <c r="A4" s="16" t="s">
        <v>64</v>
      </c>
      <c r="B4" s="17" t="s">
        <v>0</v>
      </c>
      <c r="C4" s="16" t="s">
        <v>1</v>
      </c>
      <c r="D4" s="18" t="s">
        <v>65</v>
      </c>
      <c r="E4" s="18" t="s">
        <v>66</v>
      </c>
      <c r="F4" s="5" t="s">
        <v>67</v>
      </c>
      <c r="G4" s="11" t="s">
        <v>62</v>
      </c>
      <c r="H4" s="11" t="s">
        <v>68</v>
      </c>
      <c r="I4" s="11" t="s">
        <v>69</v>
      </c>
      <c r="J4" s="11" t="s">
        <v>129</v>
      </c>
      <c r="K4" s="11" t="s">
        <v>130</v>
      </c>
      <c r="L4" s="11" t="s">
        <v>131</v>
      </c>
      <c r="M4" s="11" t="s">
        <v>63</v>
      </c>
      <c r="N4" s="11" t="s">
        <v>70</v>
      </c>
    </row>
    <row r="5" spans="1:14">
      <c r="A5" s="8" t="s">
        <v>4</v>
      </c>
      <c r="B5" s="7" t="s">
        <v>14</v>
      </c>
      <c r="C5" s="8" t="s">
        <v>15</v>
      </c>
      <c r="D5" s="9">
        <v>4.9660000000000002</v>
      </c>
      <c r="E5" s="9">
        <v>4.0389999999999997</v>
      </c>
      <c r="F5" s="10">
        <v>1.4</v>
      </c>
      <c r="G5" s="19">
        <v>1181</v>
      </c>
      <c r="H5" s="20">
        <v>974</v>
      </c>
      <c r="I5" s="20">
        <v>1343</v>
      </c>
      <c r="J5" s="20" t="s">
        <v>61</v>
      </c>
      <c r="K5" s="20" t="s">
        <v>61</v>
      </c>
      <c r="L5" s="20" t="s">
        <v>61</v>
      </c>
      <c r="M5" s="12">
        <f t="shared" ref="M5:M41" si="0">IF(G5&lt;&gt;0,1950-G5,"")</f>
        <v>769</v>
      </c>
      <c r="N5" s="12">
        <f t="shared" ref="N5:N41" si="1">IF(G5&lt;&gt;0,2016-M5,"")</f>
        <v>1247</v>
      </c>
    </row>
    <row r="6" spans="1:14">
      <c r="A6" s="8" t="s">
        <v>5</v>
      </c>
      <c r="B6" s="7" t="s">
        <v>3</v>
      </c>
      <c r="C6" s="8" t="s">
        <v>17</v>
      </c>
      <c r="D6" s="9">
        <v>4.2220000000000004</v>
      </c>
      <c r="E6" s="9">
        <v>3.94</v>
      </c>
      <c r="F6" s="10">
        <v>1.8</v>
      </c>
      <c r="G6" s="19">
        <v>-49</v>
      </c>
      <c r="H6" s="15">
        <v>-60</v>
      </c>
      <c r="I6" s="15">
        <v>-13</v>
      </c>
      <c r="J6" s="20" t="s">
        <v>61</v>
      </c>
      <c r="K6" s="20" t="s">
        <v>61</v>
      </c>
      <c r="L6" s="20" t="s">
        <v>61</v>
      </c>
      <c r="M6" s="12">
        <f t="shared" si="0"/>
        <v>1999</v>
      </c>
      <c r="N6" s="12">
        <f t="shared" si="1"/>
        <v>17</v>
      </c>
    </row>
    <row r="7" spans="1:14">
      <c r="A7" s="8" t="s">
        <v>6</v>
      </c>
      <c r="B7" s="7" t="s">
        <v>3</v>
      </c>
      <c r="C7" s="8" t="s">
        <v>17</v>
      </c>
      <c r="D7" s="9">
        <v>4.9610000000000003</v>
      </c>
      <c r="E7" s="9">
        <v>5.0179999999999998</v>
      </c>
      <c r="F7" s="10">
        <v>3.3</v>
      </c>
      <c r="G7" s="19">
        <v>-57</v>
      </c>
      <c r="H7" s="15">
        <v>-64</v>
      </c>
      <c r="I7" s="15">
        <v>-13</v>
      </c>
      <c r="J7" s="20" t="s">
        <v>61</v>
      </c>
      <c r="K7" s="20" t="s">
        <v>61</v>
      </c>
      <c r="L7" s="20" t="s">
        <v>61</v>
      </c>
      <c r="M7" s="12">
        <f t="shared" si="0"/>
        <v>2007</v>
      </c>
      <c r="N7" s="12">
        <f t="shared" si="1"/>
        <v>9</v>
      </c>
    </row>
    <row r="8" spans="1:14">
      <c r="A8" s="8" t="s">
        <v>7</v>
      </c>
      <c r="B8" s="7" t="s">
        <v>18</v>
      </c>
      <c r="C8" s="8" t="s">
        <v>19</v>
      </c>
      <c r="D8" s="9">
        <v>6.24</v>
      </c>
      <c r="E8" s="9">
        <v>5.0650000000000004</v>
      </c>
      <c r="F8" s="10">
        <v>0.9</v>
      </c>
      <c r="G8" s="19">
        <v>-58</v>
      </c>
      <c r="H8" s="15">
        <v>-67</v>
      </c>
      <c r="I8" s="15">
        <v>-11</v>
      </c>
      <c r="J8" s="20" t="s">
        <v>61</v>
      </c>
      <c r="K8" s="20" t="s">
        <v>61</v>
      </c>
      <c r="L8" s="20" t="s">
        <v>61</v>
      </c>
      <c r="M8" s="12">
        <f t="shared" si="0"/>
        <v>2008</v>
      </c>
      <c r="N8" s="12">
        <f t="shared" si="1"/>
        <v>8</v>
      </c>
    </row>
    <row r="9" spans="1:14">
      <c r="A9" s="8" t="s">
        <v>8</v>
      </c>
      <c r="B9" s="7" t="s">
        <v>20</v>
      </c>
      <c r="C9" s="8" t="s">
        <v>21</v>
      </c>
      <c r="D9" s="9">
        <v>5.0039999999999996</v>
      </c>
      <c r="E9" s="9">
        <v>3.4769999999999999</v>
      </c>
      <c r="F9" s="10">
        <v>4.4000000000000004</v>
      </c>
      <c r="G9" s="19">
        <v>-60</v>
      </c>
      <c r="H9" s="15">
        <v>-67</v>
      </c>
      <c r="I9" s="15">
        <v>-13</v>
      </c>
      <c r="J9" s="20" t="s">
        <v>61</v>
      </c>
      <c r="K9" s="20" t="s">
        <v>61</v>
      </c>
      <c r="L9" s="20" t="s">
        <v>61</v>
      </c>
      <c r="M9" s="12">
        <f t="shared" si="0"/>
        <v>2010</v>
      </c>
      <c r="N9" s="12">
        <f t="shared" si="1"/>
        <v>6</v>
      </c>
    </row>
    <row r="10" spans="1:14">
      <c r="A10" s="8" t="s">
        <v>9</v>
      </c>
      <c r="B10" s="7" t="s">
        <v>20</v>
      </c>
      <c r="C10" s="8" t="s">
        <v>21</v>
      </c>
      <c r="D10" s="9">
        <v>5.9420000000000002</v>
      </c>
      <c r="E10" s="9">
        <v>4.28</v>
      </c>
      <c r="F10" s="10">
        <v>9.3000000000000007</v>
      </c>
      <c r="G10" s="19">
        <v>675</v>
      </c>
      <c r="H10" s="20">
        <v>508</v>
      </c>
      <c r="I10" s="20">
        <v>883</v>
      </c>
      <c r="J10" s="20" t="s">
        <v>61</v>
      </c>
      <c r="K10" s="20" t="s">
        <v>61</v>
      </c>
      <c r="L10" s="20" t="s">
        <v>61</v>
      </c>
      <c r="M10" s="12">
        <f t="shared" si="0"/>
        <v>1275</v>
      </c>
      <c r="N10" s="12">
        <f t="shared" si="1"/>
        <v>741</v>
      </c>
    </row>
    <row r="11" spans="1:14">
      <c r="A11" s="8" t="s">
        <v>10</v>
      </c>
      <c r="B11" s="7" t="s">
        <v>22</v>
      </c>
      <c r="C11" s="8" t="s">
        <v>23</v>
      </c>
      <c r="D11" s="9">
        <v>3.4689999999999999</v>
      </c>
      <c r="E11" s="9">
        <v>3.7160000000000002</v>
      </c>
      <c r="F11" s="10">
        <v>0.8</v>
      </c>
      <c r="G11" s="19">
        <v>108</v>
      </c>
      <c r="H11" s="20">
        <v>1</v>
      </c>
      <c r="I11" s="20">
        <v>238</v>
      </c>
      <c r="J11" s="20" t="s">
        <v>61</v>
      </c>
      <c r="K11" s="20" t="s">
        <v>61</v>
      </c>
      <c r="L11" s="20" t="s">
        <v>61</v>
      </c>
      <c r="M11" s="12">
        <f t="shared" si="0"/>
        <v>1842</v>
      </c>
      <c r="N11" s="12">
        <f t="shared" si="1"/>
        <v>174</v>
      </c>
    </row>
    <row r="12" spans="1:14">
      <c r="A12" s="8" t="s">
        <v>11</v>
      </c>
      <c r="B12" s="7" t="s">
        <v>20</v>
      </c>
      <c r="C12" s="8" t="s">
        <v>15</v>
      </c>
      <c r="D12" s="9">
        <v>5.899</v>
      </c>
      <c r="E12" s="9">
        <v>4.5069999999999997</v>
      </c>
      <c r="F12" s="10">
        <v>10.1</v>
      </c>
      <c r="G12" s="19">
        <v>1543</v>
      </c>
      <c r="H12" s="20">
        <v>1378</v>
      </c>
      <c r="I12" s="20">
        <v>1700</v>
      </c>
      <c r="J12" s="20" t="s">
        <v>61</v>
      </c>
      <c r="K12" s="20" t="s">
        <v>61</v>
      </c>
      <c r="L12" s="20" t="s">
        <v>61</v>
      </c>
      <c r="M12" s="12">
        <f t="shared" si="0"/>
        <v>407</v>
      </c>
      <c r="N12" s="12">
        <f t="shared" si="1"/>
        <v>1609</v>
      </c>
    </row>
    <row r="13" spans="1:14">
      <c r="A13" s="8" t="s">
        <v>12</v>
      </c>
      <c r="B13" s="7" t="s">
        <v>20</v>
      </c>
      <c r="C13" s="8" t="s">
        <v>15</v>
      </c>
      <c r="D13" s="9">
        <v>5.9619999999999997</v>
      </c>
      <c r="E13" s="9">
        <v>4.4809999999999999</v>
      </c>
      <c r="F13" s="10">
        <v>8.5</v>
      </c>
      <c r="G13" s="19">
        <v>643</v>
      </c>
      <c r="H13" s="20">
        <v>508</v>
      </c>
      <c r="I13" s="20">
        <v>784</v>
      </c>
      <c r="J13" s="20" t="s">
        <v>61</v>
      </c>
      <c r="K13" s="20" t="s">
        <v>61</v>
      </c>
      <c r="L13" s="20" t="s">
        <v>61</v>
      </c>
      <c r="M13" s="12">
        <f t="shared" si="0"/>
        <v>1307</v>
      </c>
      <c r="N13" s="12">
        <f t="shared" si="1"/>
        <v>709</v>
      </c>
    </row>
    <row r="14" spans="1:14">
      <c r="A14" s="8" t="s">
        <v>13</v>
      </c>
      <c r="B14" s="7" t="s">
        <v>20</v>
      </c>
      <c r="C14" s="8" t="s">
        <v>15</v>
      </c>
      <c r="D14" s="9">
        <v>4.1050000000000004</v>
      </c>
      <c r="E14" s="9">
        <v>3.012</v>
      </c>
      <c r="F14" s="10">
        <v>2.9</v>
      </c>
      <c r="G14" s="19">
        <v>330</v>
      </c>
      <c r="H14" s="20">
        <v>171</v>
      </c>
      <c r="I14" s="20">
        <v>468</v>
      </c>
      <c r="J14" s="20" t="s">
        <v>61</v>
      </c>
      <c r="K14" s="20" t="s">
        <v>61</v>
      </c>
      <c r="L14" s="20" t="s">
        <v>61</v>
      </c>
      <c r="M14" s="12">
        <f t="shared" si="0"/>
        <v>1620</v>
      </c>
      <c r="N14" s="12">
        <f t="shared" si="1"/>
        <v>396</v>
      </c>
    </row>
    <row r="15" spans="1:14">
      <c r="A15" s="8" t="s">
        <v>24</v>
      </c>
      <c r="B15" s="7" t="s">
        <v>3</v>
      </c>
      <c r="C15" s="8" t="s">
        <v>26</v>
      </c>
      <c r="D15" s="9">
        <v>5.2469999999999999</v>
      </c>
      <c r="E15" s="9">
        <v>5.5789999999999997</v>
      </c>
      <c r="F15" s="10">
        <v>0.9</v>
      </c>
      <c r="G15" s="19">
        <v>-42</v>
      </c>
      <c r="H15" s="15">
        <v>-47</v>
      </c>
      <c r="I15" s="15">
        <v>-14</v>
      </c>
      <c r="J15" s="20" t="s">
        <v>61</v>
      </c>
      <c r="K15" s="20" t="s">
        <v>61</v>
      </c>
      <c r="L15" s="20" t="s">
        <v>61</v>
      </c>
      <c r="M15" s="12">
        <f t="shared" si="0"/>
        <v>1992</v>
      </c>
      <c r="N15" s="12">
        <f t="shared" si="1"/>
        <v>24</v>
      </c>
    </row>
    <row r="16" spans="1:14">
      <c r="A16" s="8" t="s">
        <v>25</v>
      </c>
      <c r="B16" s="7" t="s">
        <v>20</v>
      </c>
      <c r="C16" s="8" t="s">
        <v>27</v>
      </c>
      <c r="D16" s="9">
        <v>5.4569999999999999</v>
      </c>
      <c r="E16" s="9">
        <v>4.0060000000000002</v>
      </c>
      <c r="F16" s="10">
        <v>8.9</v>
      </c>
      <c r="G16" s="19">
        <v>131</v>
      </c>
      <c r="H16" s="20">
        <v>1</v>
      </c>
      <c r="I16" s="20">
        <v>273</v>
      </c>
      <c r="J16" s="20" t="s">
        <v>61</v>
      </c>
      <c r="K16" s="20" t="s">
        <v>61</v>
      </c>
      <c r="L16" s="20" t="s">
        <v>61</v>
      </c>
      <c r="M16" s="12">
        <f t="shared" si="0"/>
        <v>1819</v>
      </c>
      <c r="N16" s="12">
        <f t="shared" si="1"/>
        <v>197</v>
      </c>
    </row>
    <row r="17" spans="1:14">
      <c r="A17" s="8" t="s">
        <v>28</v>
      </c>
      <c r="B17" s="7" t="s">
        <v>20</v>
      </c>
      <c r="C17" s="8" t="s">
        <v>27</v>
      </c>
      <c r="D17" s="9">
        <v>4.7699999999999996</v>
      </c>
      <c r="E17" s="9">
        <v>3.4510000000000001</v>
      </c>
      <c r="F17" s="10">
        <v>4.3</v>
      </c>
      <c r="G17" s="19">
        <v>3556</v>
      </c>
      <c r="H17" s="20">
        <v>3355</v>
      </c>
      <c r="I17" s="20">
        <v>3799</v>
      </c>
      <c r="J17" s="20" t="s">
        <v>61</v>
      </c>
      <c r="K17" s="20" t="s">
        <v>61</v>
      </c>
      <c r="L17" s="20" t="s">
        <v>61</v>
      </c>
      <c r="M17" s="12">
        <f t="shared" si="0"/>
        <v>-1606</v>
      </c>
      <c r="N17" s="12">
        <f t="shared" si="1"/>
        <v>3622</v>
      </c>
    </row>
    <row r="18" spans="1:14">
      <c r="A18" s="8" t="s">
        <v>29</v>
      </c>
      <c r="B18" s="7" t="s">
        <v>20</v>
      </c>
      <c r="C18" s="8" t="s">
        <v>27</v>
      </c>
      <c r="D18" s="9">
        <v>4.3150000000000004</v>
      </c>
      <c r="E18" s="9">
        <v>3.371</v>
      </c>
      <c r="F18" s="10">
        <v>2.8</v>
      </c>
      <c r="G18" s="19">
        <v>2316</v>
      </c>
      <c r="H18" s="20">
        <v>2101</v>
      </c>
      <c r="I18" s="20">
        <v>2575</v>
      </c>
      <c r="J18" s="20" t="s">
        <v>61</v>
      </c>
      <c r="K18" s="20" t="s">
        <v>61</v>
      </c>
      <c r="L18" s="20" t="s">
        <v>61</v>
      </c>
      <c r="M18" s="12">
        <f t="shared" si="0"/>
        <v>-366</v>
      </c>
      <c r="N18" s="12">
        <f t="shared" si="1"/>
        <v>2382</v>
      </c>
    </row>
    <row r="19" spans="1:14">
      <c r="A19" s="8" t="s">
        <v>30</v>
      </c>
      <c r="B19" s="7" t="s">
        <v>20</v>
      </c>
      <c r="C19" s="8" t="s">
        <v>27</v>
      </c>
      <c r="D19" s="9">
        <v>3.6779999999999999</v>
      </c>
      <c r="E19" s="9">
        <v>2.9830000000000001</v>
      </c>
      <c r="F19" s="10">
        <v>1.9</v>
      </c>
      <c r="G19" s="19">
        <v>1600</v>
      </c>
      <c r="H19" s="20">
        <v>1314</v>
      </c>
      <c r="I19" s="20">
        <v>1877</v>
      </c>
      <c r="J19" s="20" t="s">
        <v>61</v>
      </c>
      <c r="K19" s="20" t="s">
        <v>61</v>
      </c>
      <c r="L19" s="20" t="s">
        <v>61</v>
      </c>
      <c r="M19" s="12">
        <f t="shared" si="0"/>
        <v>350</v>
      </c>
      <c r="N19" s="12">
        <f t="shared" si="1"/>
        <v>1666</v>
      </c>
    </row>
    <row r="20" spans="1:14">
      <c r="A20" s="8" t="s">
        <v>31</v>
      </c>
      <c r="B20" s="7" t="s">
        <v>20</v>
      </c>
      <c r="C20" s="8" t="s">
        <v>27</v>
      </c>
      <c r="D20" s="9">
        <v>3.948</v>
      </c>
      <c r="E20" s="9">
        <v>2.9129999999999998</v>
      </c>
      <c r="F20" s="10">
        <v>2.5</v>
      </c>
      <c r="G20" s="19">
        <v>2536</v>
      </c>
      <c r="H20" s="20">
        <v>2307</v>
      </c>
      <c r="I20" s="20">
        <v>2744</v>
      </c>
      <c r="J20" s="20" t="s">
        <v>61</v>
      </c>
      <c r="K20" s="20" t="s">
        <v>61</v>
      </c>
      <c r="L20" s="20" t="s">
        <v>61</v>
      </c>
      <c r="M20" s="12">
        <f t="shared" si="0"/>
        <v>-586</v>
      </c>
      <c r="N20" s="12">
        <f t="shared" si="1"/>
        <v>2602</v>
      </c>
    </row>
    <row r="21" spans="1:14">
      <c r="A21" s="8" t="s">
        <v>32</v>
      </c>
      <c r="B21" s="7" t="s">
        <v>20</v>
      </c>
      <c r="C21" s="8" t="s">
        <v>27</v>
      </c>
      <c r="D21" s="9">
        <v>3.923</v>
      </c>
      <c r="E21" s="9">
        <v>3.1230000000000002</v>
      </c>
      <c r="F21" s="10">
        <v>2.2000000000000002</v>
      </c>
      <c r="G21" s="19">
        <v>1927</v>
      </c>
      <c r="H21" s="20">
        <v>1697</v>
      </c>
      <c r="I21" s="20">
        <v>2146</v>
      </c>
      <c r="J21" s="20" t="s">
        <v>61</v>
      </c>
      <c r="K21" s="20" t="s">
        <v>61</v>
      </c>
      <c r="L21" s="20" t="s">
        <v>61</v>
      </c>
      <c r="M21" s="12">
        <f t="shared" si="0"/>
        <v>23</v>
      </c>
      <c r="N21" s="12">
        <f t="shared" si="1"/>
        <v>1993</v>
      </c>
    </row>
    <row r="22" spans="1:14">
      <c r="A22" s="8" t="s">
        <v>33</v>
      </c>
      <c r="B22" s="7" t="s">
        <v>3</v>
      </c>
      <c r="C22" s="8" t="s">
        <v>27</v>
      </c>
      <c r="D22" s="9">
        <v>5.3659999999999997</v>
      </c>
      <c r="E22" s="9">
        <v>5.4459999999999997</v>
      </c>
      <c r="F22" s="10">
        <v>2.2000000000000002</v>
      </c>
      <c r="G22" s="19">
        <v>4884</v>
      </c>
      <c r="H22" s="20">
        <v>4627</v>
      </c>
      <c r="I22" s="20">
        <v>5134</v>
      </c>
      <c r="J22" s="20" t="s">
        <v>61</v>
      </c>
      <c r="K22" s="20" t="s">
        <v>61</v>
      </c>
      <c r="L22" s="20" t="s">
        <v>61</v>
      </c>
      <c r="M22" s="12">
        <f t="shared" si="0"/>
        <v>-2934</v>
      </c>
      <c r="N22" s="12">
        <f t="shared" si="1"/>
        <v>4950</v>
      </c>
    </row>
    <row r="23" spans="1:14">
      <c r="A23" s="8" t="s">
        <v>34</v>
      </c>
      <c r="B23" s="7" t="s">
        <v>37</v>
      </c>
      <c r="C23" s="8" t="s">
        <v>16</v>
      </c>
      <c r="D23" s="9">
        <v>7.5380000000000003</v>
      </c>
      <c r="E23" s="9">
        <v>5.9459999999999997</v>
      </c>
      <c r="F23" s="10">
        <v>2.6</v>
      </c>
      <c r="G23" s="19">
        <v>-61</v>
      </c>
      <c r="H23" s="15">
        <v>-67</v>
      </c>
      <c r="I23" s="15">
        <v>-13</v>
      </c>
      <c r="J23" s="20" t="s">
        <v>61</v>
      </c>
      <c r="K23" s="20" t="s">
        <v>61</v>
      </c>
      <c r="L23" s="20" t="s">
        <v>61</v>
      </c>
      <c r="M23" s="12">
        <f t="shared" si="0"/>
        <v>2011</v>
      </c>
      <c r="N23" s="12">
        <f t="shared" si="1"/>
        <v>5</v>
      </c>
    </row>
    <row r="24" spans="1:14">
      <c r="A24" s="8" t="s">
        <v>35</v>
      </c>
      <c r="B24" s="7" t="s">
        <v>20</v>
      </c>
      <c r="C24" s="8" t="s">
        <v>2</v>
      </c>
      <c r="D24" s="9">
        <v>1.8</v>
      </c>
      <c r="E24" s="9">
        <v>1.4550000000000001</v>
      </c>
      <c r="F24" s="10">
        <v>1.5</v>
      </c>
      <c r="G24" s="19">
        <v>982</v>
      </c>
      <c r="H24" s="20">
        <v>794</v>
      </c>
      <c r="I24" s="20">
        <v>1165</v>
      </c>
      <c r="J24" s="20" t="s">
        <v>61</v>
      </c>
      <c r="K24" s="20" t="s">
        <v>61</v>
      </c>
      <c r="L24" s="20" t="s">
        <v>61</v>
      </c>
      <c r="M24" s="12">
        <f t="shared" si="0"/>
        <v>968</v>
      </c>
      <c r="N24" s="12">
        <f t="shared" si="1"/>
        <v>1048</v>
      </c>
    </row>
    <row r="25" spans="1:14">
      <c r="A25" s="8" t="s">
        <v>36</v>
      </c>
      <c r="B25" s="7" t="s">
        <v>3</v>
      </c>
      <c r="C25" s="8" t="s">
        <v>19</v>
      </c>
      <c r="D25" s="9">
        <v>1.833</v>
      </c>
      <c r="E25" s="9">
        <v>1.9079999999999999</v>
      </c>
      <c r="F25" s="10">
        <v>1</v>
      </c>
      <c r="G25" s="19">
        <v>-33</v>
      </c>
      <c r="H25" s="15">
        <v>-40</v>
      </c>
      <c r="I25" s="15">
        <v>-15</v>
      </c>
      <c r="J25" s="20" t="s">
        <v>61</v>
      </c>
      <c r="K25" s="20" t="s">
        <v>61</v>
      </c>
      <c r="L25" s="20" t="s">
        <v>61</v>
      </c>
      <c r="M25" s="12">
        <f t="shared" si="0"/>
        <v>1983</v>
      </c>
      <c r="N25" s="12">
        <f t="shared" si="1"/>
        <v>33</v>
      </c>
    </row>
    <row r="26" spans="1:14">
      <c r="A26" s="8" t="s">
        <v>38</v>
      </c>
      <c r="B26" s="7" t="s">
        <v>39</v>
      </c>
      <c r="C26" s="8" t="s">
        <v>40</v>
      </c>
      <c r="D26" s="9">
        <v>1.825</v>
      </c>
      <c r="E26" s="9">
        <v>1.7170000000000001</v>
      </c>
      <c r="F26" s="10">
        <v>1.9</v>
      </c>
      <c r="G26" s="19">
        <v>559</v>
      </c>
      <c r="H26" s="20">
        <v>457</v>
      </c>
      <c r="I26" s="20">
        <v>662</v>
      </c>
      <c r="J26" s="20" t="s">
        <v>61</v>
      </c>
      <c r="K26" s="20" t="s">
        <v>61</v>
      </c>
      <c r="L26" s="20" t="s">
        <v>61</v>
      </c>
      <c r="M26" s="12">
        <f t="shared" si="0"/>
        <v>1391</v>
      </c>
      <c r="N26" s="12">
        <f t="shared" si="1"/>
        <v>625</v>
      </c>
    </row>
    <row r="27" spans="1:14">
      <c r="A27" s="8" t="s">
        <v>41</v>
      </c>
      <c r="B27" s="7" t="s">
        <v>39</v>
      </c>
      <c r="C27" s="8" t="s">
        <v>40</v>
      </c>
      <c r="D27" s="9">
        <v>1.966</v>
      </c>
      <c r="E27" s="9">
        <v>1.7509999999999999</v>
      </c>
      <c r="F27" s="10">
        <v>1.5</v>
      </c>
      <c r="G27" s="19">
        <v>596</v>
      </c>
      <c r="H27" s="20">
        <v>482</v>
      </c>
      <c r="I27" s="20">
        <v>723</v>
      </c>
      <c r="J27" s="20" t="s">
        <v>61</v>
      </c>
      <c r="K27" s="20" t="s">
        <v>61</v>
      </c>
      <c r="L27" s="20" t="s">
        <v>61</v>
      </c>
      <c r="M27" s="12">
        <f t="shared" si="0"/>
        <v>1354</v>
      </c>
      <c r="N27" s="12">
        <f t="shared" si="1"/>
        <v>662</v>
      </c>
    </row>
    <row r="28" spans="1:14">
      <c r="A28" s="8" t="s">
        <v>42</v>
      </c>
      <c r="B28" s="7" t="s">
        <v>39</v>
      </c>
      <c r="C28" s="8" t="s">
        <v>40</v>
      </c>
      <c r="D28" s="9">
        <v>2.7709999999999999</v>
      </c>
      <c r="E28" s="9">
        <v>2.4279999999999999</v>
      </c>
      <c r="F28" s="10">
        <v>4.7</v>
      </c>
      <c r="G28" s="19">
        <v>578</v>
      </c>
      <c r="H28" s="20">
        <v>488</v>
      </c>
      <c r="I28" s="20">
        <v>666</v>
      </c>
      <c r="J28" s="20" t="s">
        <v>61</v>
      </c>
      <c r="K28" s="20" t="s">
        <v>61</v>
      </c>
      <c r="L28" s="20" t="s">
        <v>61</v>
      </c>
      <c r="M28" s="12">
        <f t="shared" si="0"/>
        <v>1372</v>
      </c>
      <c r="N28" s="12">
        <f t="shared" si="1"/>
        <v>644</v>
      </c>
    </row>
    <row r="29" spans="1:14">
      <c r="A29" s="8" t="s">
        <v>44</v>
      </c>
      <c r="B29" s="7" t="s">
        <v>39</v>
      </c>
      <c r="C29" s="8" t="s">
        <v>43</v>
      </c>
      <c r="D29" s="9">
        <v>1.4810000000000001</v>
      </c>
      <c r="E29" s="9">
        <v>1.2</v>
      </c>
      <c r="F29" s="10">
        <v>0.9</v>
      </c>
      <c r="G29" s="19">
        <v>634</v>
      </c>
      <c r="H29" s="20">
        <v>506</v>
      </c>
      <c r="I29" s="20">
        <v>773</v>
      </c>
      <c r="J29" s="20" t="s">
        <v>61</v>
      </c>
      <c r="K29" s="20" t="s">
        <v>61</v>
      </c>
      <c r="L29" s="20" t="s">
        <v>61</v>
      </c>
      <c r="M29" s="12">
        <f t="shared" si="0"/>
        <v>1316</v>
      </c>
      <c r="N29" s="12">
        <f t="shared" si="1"/>
        <v>700</v>
      </c>
    </row>
    <row r="30" spans="1:14">
      <c r="A30" s="8" t="s">
        <v>45</v>
      </c>
      <c r="B30" s="7" t="s">
        <v>39</v>
      </c>
      <c r="C30" s="8" t="s">
        <v>46</v>
      </c>
      <c r="D30" s="9">
        <v>1.661</v>
      </c>
      <c r="E30" s="9">
        <v>1.456</v>
      </c>
      <c r="F30" s="10">
        <v>1</v>
      </c>
      <c r="G30" s="19">
        <v>1556</v>
      </c>
      <c r="H30" s="20">
        <v>1278</v>
      </c>
      <c r="I30" s="20">
        <v>1859</v>
      </c>
      <c r="J30" s="20" t="s">
        <v>61</v>
      </c>
      <c r="K30" s="20" t="s">
        <v>61</v>
      </c>
      <c r="L30" s="20" t="s">
        <v>61</v>
      </c>
      <c r="M30" s="12">
        <f t="shared" si="0"/>
        <v>394</v>
      </c>
      <c r="N30" s="12">
        <f t="shared" si="1"/>
        <v>1622</v>
      </c>
    </row>
    <row r="31" spans="1:14">
      <c r="A31" s="8" t="s">
        <v>47</v>
      </c>
      <c r="B31" s="7" t="s">
        <v>39</v>
      </c>
      <c r="C31" s="8" t="s">
        <v>48</v>
      </c>
      <c r="D31" s="9">
        <v>2.1360000000000001</v>
      </c>
      <c r="E31" s="9">
        <v>1.84</v>
      </c>
      <c r="F31" s="10">
        <v>1.9</v>
      </c>
      <c r="G31" s="19">
        <v>924</v>
      </c>
      <c r="H31" s="20">
        <v>751</v>
      </c>
      <c r="I31" s="20">
        <v>1092</v>
      </c>
      <c r="J31" s="20" t="s">
        <v>61</v>
      </c>
      <c r="K31" s="20" t="s">
        <v>61</v>
      </c>
      <c r="L31" s="20" t="s">
        <v>61</v>
      </c>
      <c r="M31" s="12">
        <f t="shared" si="0"/>
        <v>1026</v>
      </c>
      <c r="N31" s="12">
        <f t="shared" si="1"/>
        <v>990</v>
      </c>
    </row>
    <row r="32" spans="1:14">
      <c r="A32" s="8" t="s">
        <v>49</v>
      </c>
      <c r="B32" s="7" t="s">
        <v>39</v>
      </c>
      <c r="C32" s="8" t="s">
        <v>48</v>
      </c>
      <c r="D32" s="9">
        <v>2.036</v>
      </c>
      <c r="E32" s="9">
        <v>1.786</v>
      </c>
      <c r="F32" s="10">
        <v>1.7</v>
      </c>
      <c r="G32" s="19">
        <v>479</v>
      </c>
      <c r="H32" s="20">
        <v>325</v>
      </c>
      <c r="I32" s="20">
        <v>609</v>
      </c>
      <c r="J32" s="20" t="s">
        <v>61</v>
      </c>
      <c r="K32" s="20" t="s">
        <v>61</v>
      </c>
      <c r="L32" s="20" t="s">
        <v>61</v>
      </c>
      <c r="M32" s="12">
        <f t="shared" si="0"/>
        <v>1471</v>
      </c>
      <c r="N32" s="12">
        <f t="shared" si="1"/>
        <v>545</v>
      </c>
    </row>
    <row r="33" spans="1:14">
      <c r="A33" s="8" t="s">
        <v>50</v>
      </c>
      <c r="B33" s="7" t="s">
        <v>39</v>
      </c>
      <c r="C33" s="8" t="s">
        <v>48</v>
      </c>
      <c r="D33" s="9">
        <v>1.851</v>
      </c>
      <c r="E33" s="9">
        <v>1.665</v>
      </c>
      <c r="F33" s="10">
        <v>1.6</v>
      </c>
      <c r="G33" s="19">
        <v>496</v>
      </c>
      <c r="H33" s="20">
        <v>357</v>
      </c>
      <c r="I33" s="20">
        <v>628</v>
      </c>
      <c r="J33" s="20" t="s">
        <v>61</v>
      </c>
      <c r="K33" s="20" t="s">
        <v>61</v>
      </c>
      <c r="L33" s="20" t="s">
        <v>61</v>
      </c>
      <c r="M33" s="12">
        <f t="shared" si="0"/>
        <v>1454</v>
      </c>
      <c r="N33" s="12">
        <f t="shared" si="1"/>
        <v>562</v>
      </c>
    </row>
    <row r="34" spans="1:14">
      <c r="A34" s="8" t="s">
        <v>51</v>
      </c>
      <c r="B34" s="7" t="s">
        <v>39</v>
      </c>
      <c r="C34" s="8" t="s">
        <v>52</v>
      </c>
      <c r="D34" s="9">
        <v>3.1970000000000001</v>
      </c>
      <c r="E34" s="9">
        <v>2.5350000000000001</v>
      </c>
      <c r="F34" s="10">
        <v>8</v>
      </c>
      <c r="G34" s="19">
        <v>467</v>
      </c>
      <c r="H34" s="20">
        <v>190</v>
      </c>
      <c r="I34" s="20">
        <v>713</v>
      </c>
      <c r="J34" s="20" t="s">
        <v>61</v>
      </c>
      <c r="K34" s="20" t="s">
        <v>61</v>
      </c>
      <c r="L34" s="20" t="s">
        <v>61</v>
      </c>
      <c r="M34" s="12">
        <f t="shared" si="0"/>
        <v>1483</v>
      </c>
      <c r="N34" s="12">
        <f t="shared" si="1"/>
        <v>533</v>
      </c>
    </row>
    <row r="35" spans="1:14">
      <c r="A35" s="8" t="s">
        <v>53</v>
      </c>
      <c r="B35" s="7" t="s">
        <v>39</v>
      </c>
      <c r="C35" s="8" t="s">
        <v>52</v>
      </c>
      <c r="D35" s="9">
        <v>1.7509999999999999</v>
      </c>
      <c r="E35" s="9">
        <v>1.68</v>
      </c>
      <c r="F35" s="10">
        <v>1.9</v>
      </c>
      <c r="G35" s="19">
        <v>431</v>
      </c>
      <c r="H35" s="20">
        <v>270</v>
      </c>
      <c r="I35" s="20">
        <v>567</v>
      </c>
      <c r="J35" s="20" t="s">
        <v>61</v>
      </c>
      <c r="K35" s="20" t="s">
        <v>61</v>
      </c>
      <c r="L35" s="20" t="s">
        <v>61</v>
      </c>
      <c r="M35" s="12">
        <f t="shared" si="0"/>
        <v>1519</v>
      </c>
      <c r="N35" s="12">
        <f t="shared" si="1"/>
        <v>497</v>
      </c>
    </row>
    <row r="36" spans="1:14">
      <c r="A36" s="8" t="s">
        <v>54</v>
      </c>
      <c r="B36" s="7" t="s">
        <v>39</v>
      </c>
      <c r="C36" s="8" t="s">
        <v>52</v>
      </c>
      <c r="D36" s="9">
        <v>1.6870000000000001</v>
      </c>
      <c r="E36" s="9">
        <v>1.472</v>
      </c>
      <c r="F36" s="10">
        <v>1.2</v>
      </c>
      <c r="G36" s="19">
        <v>572</v>
      </c>
      <c r="H36" s="20">
        <v>470</v>
      </c>
      <c r="I36" s="20">
        <v>672</v>
      </c>
      <c r="J36" s="20" t="s">
        <v>61</v>
      </c>
      <c r="K36" s="20" t="s">
        <v>61</v>
      </c>
      <c r="L36" s="20" t="s">
        <v>61</v>
      </c>
      <c r="M36" s="12">
        <f t="shared" si="0"/>
        <v>1378</v>
      </c>
      <c r="N36" s="12">
        <f t="shared" si="1"/>
        <v>638</v>
      </c>
    </row>
    <row r="37" spans="1:14">
      <c r="A37" s="8" t="s">
        <v>55</v>
      </c>
      <c r="B37" s="7" t="s">
        <v>39</v>
      </c>
      <c r="C37" s="8" t="s">
        <v>52</v>
      </c>
      <c r="D37" s="9">
        <v>2.056</v>
      </c>
      <c r="E37" s="9">
        <v>1.6890000000000001</v>
      </c>
      <c r="F37" s="10">
        <v>2.2000000000000002</v>
      </c>
      <c r="G37" s="19">
        <v>256</v>
      </c>
      <c r="H37" s="20">
        <v>61</v>
      </c>
      <c r="I37" s="20">
        <v>427</v>
      </c>
      <c r="J37" s="20" t="s">
        <v>61</v>
      </c>
      <c r="K37" s="20" t="s">
        <v>61</v>
      </c>
      <c r="L37" s="20" t="s">
        <v>61</v>
      </c>
      <c r="M37" s="12">
        <f t="shared" si="0"/>
        <v>1694</v>
      </c>
      <c r="N37" s="12">
        <f t="shared" si="1"/>
        <v>322</v>
      </c>
    </row>
    <row r="38" spans="1:14">
      <c r="A38" s="8" t="s">
        <v>56</v>
      </c>
      <c r="B38" s="7" t="s">
        <v>39</v>
      </c>
      <c r="C38" s="8" t="s">
        <v>52</v>
      </c>
      <c r="D38" s="9">
        <v>1.504</v>
      </c>
      <c r="E38" s="9">
        <v>1.401</v>
      </c>
      <c r="F38" s="10">
        <v>1.2</v>
      </c>
      <c r="G38" s="19">
        <v>493</v>
      </c>
      <c r="H38" s="20">
        <v>369</v>
      </c>
      <c r="I38" s="20">
        <v>621</v>
      </c>
      <c r="J38" s="20" t="s">
        <v>61</v>
      </c>
      <c r="K38" s="20" t="s">
        <v>61</v>
      </c>
      <c r="L38" s="20" t="s">
        <v>61</v>
      </c>
      <c r="M38" s="12">
        <f t="shared" si="0"/>
        <v>1457</v>
      </c>
      <c r="N38" s="12">
        <f t="shared" si="1"/>
        <v>559</v>
      </c>
    </row>
    <row r="39" spans="1:14">
      <c r="A39" s="8" t="s">
        <v>57</v>
      </c>
      <c r="B39" s="7" t="s">
        <v>39</v>
      </c>
      <c r="C39" s="8" t="s">
        <v>52</v>
      </c>
      <c r="D39" s="9">
        <v>2.8250000000000002</v>
      </c>
      <c r="E39" s="9">
        <v>2.4390000000000001</v>
      </c>
      <c r="F39" s="10">
        <v>4.7</v>
      </c>
      <c r="G39" s="19">
        <v>1537</v>
      </c>
      <c r="H39" s="20">
        <v>1355</v>
      </c>
      <c r="I39" s="20">
        <v>1710</v>
      </c>
      <c r="J39" s="20" t="s">
        <v>61</v>
      </c>
      <c r="K39" s="20" t="s">
        <v>61</v>
      </c>
      <c r="L39" s="20" t="s">
        <v>61</v>
      </c>
      <c r="M39" s="12">
        <f t="shared" si="0"/>
        <v>413</v>
      </c>
      <c r="N39" s="12">
        <f t="shared" si="1"/>
        <v>1603</v>
      </c>
    </row>
    <row r="40" spans="1:14">
      <c r="A40" s="8" t="s">
        <v>58</v>
      </c>
      <c r="B40" s="7" t="s">
        <v>39</v>
      </c>
      <c r="C40" s="8" t="s">
        <v>59</v>
      </c>
      <c r="D40" s="9">
        <v>1.5880000000000001</v>
      </c>
      <c r="E40" s="9">
        <v>1.4710000000000001</v>
      </c>
      <c r="F40" s="10">
        <v>1.1000000000000001</v>
      </c>
      <c r="G40" s="19">
        <v>361</v>
      </c>
      <c r="H40" s="20">
        <v>253</v>
      </c>
      <c r="I40" s="20">
        <v>481</v>
      </c>
      <c r="J40" s="20" t="s">
        <v>61</v>
      </c>
      <c r="K40" s="20" t="s">
        <v>61</v>
      </c>
      <c r="L40" s="20" t="s">
        <v>61</v>
      </c>
      <c r="M40" s="12">
        <f t="shared" si="0"/>
        <v>1589</v>
      </c>
      <c r="N40" s="12">
        <f t="shared" si="1"/>
        <v>427</v>
      </c>
    </row>
    <row r="41" spans="1:14">
      <c r="A41" s="8" t="s">
        <v>60</v>
      </c>
      <c r="B41" s="7" t="s">
        <v>39</v>
      </c>
      <c r="C41" s="8" t="s">
        <v>17</v>
      </c>
      <c r="D41" s="9">
        <v>2.0539999999999998</v>
      </c>
      <c r="E41" s="9">
        <v>1.8759999999999999</v>
      </c>
      <c r="F41" s="10">
        <v>2.7</v>
      </c>
      <c r="G41" s="19">
        <v>-59</v>
      </c>
      <c r="H41" s="15">
        <v>-67</v>
      </c>
      <c r="I41" s="15">
        <v>-13</v>
      </c>
      <c r="J41" s="20" t="s">
        <v>61</v>
      </c>
      <c r="K41" s="20" t="s">
        <v>61</v>
      </c>
      <c r="L41" s="20" t="s">
        <v>61</v>
      </c>
      <c r="M41" s="12">
        <f t="shared" si="0"/>
        <v>2009</v>
      </c>
      <c r="N41" s="12">
        <f t="shared" si="1"/>
        <v>7</v>
      </c>
    </row>
    <row r="42" spans="1:14">
      <c r="A42" s="8" t="s">
        <v>71</v>
      </c>
      <c r="B42" s="7" t="s">
        <v>132</v>
      </c>
      <c r="C42" s="8" t="s">
        <v>72</v>
      </c>
      <c r="D42" s="9">
        <v>10.981</v>
      </c>
      <c r="E42" s="9">
        <v>5.6890000000000001</v>
      </c>
      <c r="F42" s="21">
        <v>36.9</v>
      </c>
      <c r="G42" s="8">
        <v>929</v>
      </c>
      <c r="H42" s="8">
        <v>748</v>
      </c>
      <c r="I42" s="8">
        <v>1114</v>
      </c>
      <c r="J42" s="8">
        <v>830</v>
      </c>
      <c r="K42" s="8">
        <v>657</v>
      </c>
      <c r="L42" s="8">
        <v>1023</v>
      </c>
      <c r="M42" s="12">
        <v>1021</v>
      </c>
      <c r="N42" s="12">
        <v>995</v>
      </c>
    </row>
    <row r="43" spans="1:14">
      <c r="A43" s="8" t="s">
        <v>73</v>
      </c>
      <c r="B43" s="7" t="s">
        <v>132</v>
      </c>
      <c r="C43" s="8" t="s">
        <v>72</v>
      </c>
      <c r="D43" s="9">
        <v>10.262</v>
      </c>
      <c r="E43" s="9">
        <v>5.9470000000000001</v>
      </c>
      <c r="F43" s="21">
        <v>39.799999999999997</v>
      </c>
      <c r="G43" s="8">
        <v>-12</v>
      </c>
      <c r="H43" s="8">
        <v>-12</v>
      </c>
      <c r="I43" s="8">
        <v>-11</v>
      </c>
      <c r="J43" s="8">
        <v>-61</v>
      </c>
      <c r="K43" s="8">
        <v>-67</v>
      </c>
      <c r="L43" s="8">
        <v>-12</v>
      </c>
      <c r="M43" s="12">
        <v>1962</v>
      </c>
      <c r="N43" s="12">
        <v>54</v>
      </c>
    </row>
    <row r="44" spans="1:14">
      <c r="A44" s="8" t="s">
        <v>74</v>
      </c>
      <c r="B44" s="7" t="s">
        <v>132</v>
      </c>
      <c r="C44" s="8" t="s">
        <v>75</v>
      </c>
      <c r="D44" s="9">
        <v>15.981999999999999</v>
      </c>
      <c r="E44" s="9">
        <v>8.4139999999999997</v>
      </c>
      <c r="F44" s="21">
        <v>119</v>
      </c>
      <c r="G44" s="8">
        <v>1203</v>
      </c>
      <c r="H44" s="8">
        <v>1033</v>
      </c>
      <c r="I44" s="8">
        <v>1351</v>
      </c>
      <c r="J44" s="8">
        <v>1115</v>
      </c>
      <c r="K44" s="8">
        <v>923</v>
      </c>
      <c r="L44" s="8">
        <v>1286</v>
      </c>
      <c r="M44" s="12">
        <v>747</v>
      </c>
      <c r="N44" s="12">
        <v>1269</v>
      </c>
    </row>
    <row r="45" spans="1:14">
      <c r="A45" s="8" t="s">
        <v>76</v>
      </c>
      <c r="B45" s="7" t="s">
        <v>132</v>
      </c>
      <c r="C45" s="8" t="s">
        <v>75</v>
      </c>
      <c r="D45" s="9">
        <v>14.760999999999999</v>
      </c>
      <c r="E45" s="9">
        <v>7.5229999999999997</v>
      </c>
      <c r="F45" s="21">
        <v>87</v>
      </c>
      <c r="G45" s="8">
        <v>655</v>
      </c>
      <c r="H45" s="8">
        <v>514</v>
      </c>
      <c r="I45" s="8">
        <v>801</v>
      </c>
      <c r="J45" s="8">
        <v>577</v>
      </c>
      <c r="K45" s="8">
        <v>434</v>
      </c>
      <c r="L45" s="8">
        <v>725</v>
      </c>
      <c r="M45" s="12">
        <v>1295</v>
      </c>
      <c r="N45" s="12">
        <v>721</v>
      </c>
    </row>
    <row r="46" spans="1:14">
      <c r="A46" s="8" t="s">
        <v>77</v>
      </c>
      <c r="B46" s="7" t="s">
        <v>132</v>
      </c>
      <c r="C46" s="8" t="s">
        <v>75</v>
      </c>
      <c r="D46" s="9">
        <v>11.728999999999999</v>
      </c>
      <c r="E46" s="9">
        <v>8.5850000000000009</v>
      </c>
      <c r="F46" s="21">
        <v>87.2</v>
      </c>
      <c r="G46" s="8">
        <v>1213</v>
      </c>
      <c r="H46" s="8">
        <v>1045</v>
      </c>
      <c r="I46" s="8">
        <v>1354</v>
      </c>
      <c r="J46" s="8">
        <v>1124</v>
      </c>
      <c r="K46" s="8">
        <v>929</v>
      </c>
      <c r="L46" s="8">
        <v>1290</v>
      </c>
      <c r="M46" s="12">
        <v>737</v>
      </c>
      <c r="N46" s="12">
        <v>1279</v>
      </c>
    </row>
    <row r="47" spans="1:14">
      <c r="A47" s="8" t="s">
        <v>78</v>
      </c>
      <c r="B47" s="7" t="s">
        <v>132</v>
      </c>
      <c r="C47" s="8" t="s">
        <v>75</v>
      </c>
      <c r="D47" s="9">
        <v>9.0259999999999998</v>
      </c>
      <c r="E47" s="9">
        <v>4.7069999999999999</v>
      </c>
      <c r="F47" s="21">
        <v>22.9</v>
      </c>
      <c r="G47" s="8">
        <v>-12</v>
      </c>
      <c r="H47" s="8">
        <v>-67</v>
      </c>
      <c r="I47" s="8">
        <v>-11</v>
      </c>
      <c r="J47" s="8">
        <v>-59</v>
      </c>
      <c r="K47" s="8">
        <v>-67</v>
      </c>
      <c r="L47" s="8">
        <v>-12</v>
      </c>
      <c r="M47" s="12">
        <v>1962</v>
      </c>
      <c r="N47" s="12">
        <v>54</v>
      </c>
    </row>
    <row r="48" spans="1:14">
      <c r="A48" s="8" t="s">
        <v>79</v>
      </c>
      <c r="B48" s="7" t="s">
        <v>132</v>
      </c>
      <c r="C48" s="8" t="s">
        <v>75</v>
      </c>
      <c r="D48" s="9">
        <v>9.7650000000000006</v>
      </c>
      <c r="E48" s="9">
        <v>5.2560000000000002</v>
      </c>
      <c r="F48" s="21">
        <v>38.4</v>
      </c>
      <c r="G48" s="8">
        <v>-11</v>
      </c>
      <c r="H48" s="8">
        <v>-12</v>
      </c>
      <c r="I48" s="8">
        <v>-11</v>
      </c>
      <c r="J48" s="8">
        <v>-63</v>
      </c>
      <c r="K48" s="8">
        <v>-67</v>
      </c>
      <c r="L48" s="8">
        <v>-12</v>
      </c>
      <c r="M48" s="12">
        <v>1961</v>
      </c>
      <c r="N48" s="12">
        <v>55</v>
      </c>
    </row>
    <row r="49" spans="1:14">
      <c r="A49" s="8" t="s">
        <v>80</v>
      </c>
      <c r="B49" s="7" t="s">
        <v>132</v>
      </c>
      <c r="C49" s="8" t="s">
        <v>81</v>
      </c>
      <c r="D49" s="9">
        <v>6.97</v>
      </c>
      <c r="E49" s="9">
        <v>3.9359999999999999</v>
      </c>
      <c r="F49" s="21">
        <v>13.2</v>
      </c>
      <c r="G49" s="8">
        <v>697</v>
      </c>
      <c r="H49" s="8">
        <v>549</v>
      </c>
      <c r="I49" s="8">
        <v>869</v>
      </c>
      <c r="J49" s="8">
        <v>608</v>
      </c>
      <c r="K49" s="8">
        <v>472</v>
      </c>
      <c r="L49" s="8">
        <v>774</v>
      </c>
      <c r="M49" s="12">
        <v>1253</v>
      </c>
      <c r="N49" s="12">
        <v>763</v>
      </c>
    </row>
    <row r="50" spans="1:14">
      <c r="A50" s="8" t="s">
        <v>82</v>
      </c>
      <c r="B50" s="7" t="s">
        <v>132</v>
      </c>
      <c r="C50" s="8" t="s">
        <v>81</v>
      </c>
      <c r="D50" s="9">
        <v>8.9830000000000005</v>
      </c>
      <c r="E50" s="9">
        <v>5.0540000000000003</v>
      </c>
      <c r="F50" s="21">
        <v>26.3</v>
      </c>
      <c r="G50" s="8">
        <v>4122</v>
      </c>
      <c r="H50" s="8">
        <v>3898</v>
      </c>
      <c r="I50" s="8">
        <v>4361</v>
      </c>
      <c r="J50" s="8">
        <v>4118</v>
      </c>
      <c r="K50" s="8">
        <v>3769</v>
      </c>
      <c r="L50" s="8">
        <v>4481</v>
      </c>
      <c r="M50" s="12">
        <v>-2172</v>
      </c>
      <c r="N50" s="12">
        <v>4188</v>
      </c>
    </row>
    <row r="51" spans="1:14">
      <c r="A51" s="8" t="s">
        <v>83</v>
      </c>
      <c r="B51" s="7" t="s">
        <v>132</v>
      </c>
      <c r="C51" s="8" t="s">
        <v>81</v>
      </c>
      <c r="D51" s="9">
        <v>5.4359999999999999</v>
      </c>
      <c r="E51" s="9">
        <v>3.1230000000000002</v>
      </c>
      <c r="F51" s="21">
        <v>6.7</v>
      </c>
      <c r="G51" s="8">
        <v>-12</v>
      </c>
      <c r="H51" s="8">
        <v>-67</v>
      </c>
      <c r="I51" s="8">
        <v>-11</v>
      </c>
      <c r="J51" s="8">
        <v>-59</v>
      </c>
      <c r="K51" s="8">
        <v>-67</v>
      </c>
      <c r="L51" s="8">
        <v>-12</v>
      </c>
      <c r="M51" s="12">
        <v>1962</v>
      </c>
      <c r="N51" s="12">
        <v>54</v>
      </c>
    </row>
    <row r="52" spans="1:14">
      <c r="A52" s="8" t="s">
        <v>84</v>
      </c>
      <c r="B52" s="7" t="s">
        <v>132</v>
      </c>
      <c r="C52" s="8" t="s">
        <v>81</v>
      </c>
      <c r="D52" s="9">
        <v>5.1390000000000002</v>
      </c>
      <c r="E52" s="9">
        <v>4.1139999999999999</v>
      </c>
      <c r="F52" s="21">
        <v>12.1</v>
      </c>
      <c r="G52" s="8">
        <v>605</v>
      </c>
      <c r="H52" s="8">
        <v>498</v>
      </c>
      <c r="I52" s="8">
        <v>722</v>
      </c>
      <c r="J52" s="8">
        <v>533</v>
      </c>
      <c r="K52" s="8">
        <v>377</v>
      </c>
      <c r="L52" s="8">
        <v>670</v>
      </c>
      <c r="M52" s="12">
        <v>1345</v>
      </c>
      <c r="N52" s="12">
        <v>671</v>
      </c>
    </row>
    <row r="53" spans="1:14">
      <c r="A53" s="8" t="s">
        <v>85</v>
      </c>
      <c r="B53" s="7" t="s">
        <v>132</v>
      </c>
      <c r="C53" s="8" t="s">
        <v>81</v>
      </c>
      <c r="D53" s="9">
        <v>4.4770000000000003</v>
      </c>
      <c r="E53" s="9">
        <v>3.1539999999999999</v>
      </c>
      <c r="F53" s="21">
        <v>6.2</v>
      </c>
      <c r="G53" s="8">
        <v>4107</v>
      </c>
      <c r="H53" s="8">
        <v>3879</v>
      </c>
      <c r="I53" s="8">
        <v>4352</v>
      </c>
      <c r="J53" s="8">
        <v>4104</v>
      </c>
      <c r="K53" s="8">
        <v>3727</v>
      </c>
      <c r="L53" s="8">
        <v>4445</v>
      </c>
      <c r="M53" s="12">
        <v>-2157</v>
      </c>
      <c r="N53" s="12">
        <v>4173</v>
      </c>
    </row>
    <row r="54" spans="1:14">
      <c r="A54" s="8" t="s">
        <v>86</v>
      </c>
      <c r="B54" s="7" t="s">
        <v>132</v>
      </c>
      <c r="C54" s="8" t="s">
        <v>87</v>
      </c>
      <c r="D54" s="9">
        <v>6.4189999999999996</v>
      </c>
      <c r="E54" s="9">
        <v>4.2430000000000003</v>
      </c>
      <c r="F54" s="21">
        <v>13.8</v>
      </c>
      <c r="G54" s="8">
        <v>-64</v>
      </c>
      <c r="H54" s="8">
        <v>-67</v>
      </c>
      <c r="I54" s="8">
        <v>-12</v>
      </c>
      <c r="J54" s="8">
        <v>-54</v>
      </c>
      <c r="K54" s="8">
        <v>-65</v>
      </c>
      <c r="L54" s="8">
        <v>-13</v>
      </c>
      <c r="M54" s="12">
        <v>2014</v>
      </c>
      <c r="N54" s="12">
        <v>2</v>
      </c>
    </row>
    <row r="55" spans="1:14">
      <c r="A55" s="8" t="s">
        <v>88</v>
      </c>
      <c r="B55" s="7" t="s">
        <v>132</v>
      </c>
      <c r="C55" s="8" t="s">
        <v>87</v>
      </c>
      <c r="D55" s="9">
        <v>5.359</v>
      </c>
      <c r="E55" s="9">
        <v>3.13</v>
      </c>
      <c r="F55" s="21">
        <v>6.1</v>
      </c>
      <c r="G55" s="8">
        <v>-12</v>
      </c>
      <c r="H55" s="8">
        <v>-12</v>
      </c>
      <c r="I55" s="8">
        <v>-11</v>
      </c>
      <c r="J55" s="8">
        <v>-63</v>
      </c>
      <c r="K55" s="8">
        <v>-67</v>
      </c>
      <c r="L55" s="8">
        <v>-12</v>
      </c>
      <c r="M55" s="12">
        <v>1962</v>
      </c>
      <c r="N55" s="12">
        <v>54</v>
      </c>
    </row>
    <row r="56" spans="1:14">
      <c r="A56" s="8" t="s">
        <v>89</v>
      </c>
      <c r="B56" s="7" t="s">
        <v>132</v>
      </c>
      <c r="C56" s="8" t="s">
        <v>87</v>
      </c>
      <c r="D56" s="9">
        <v>5.4870000000000001</v>
      </c>
      <c r="E56" s="9">
        <v>3.1459999999999999</v>
      </c>
      <c r="F56" s="21">
        <v>6.4</v>
      </c>
      <c r="G56" s="8">
        <v>-12</v>
      </c>
      <c r="H56" s="8">
        <v>-13</v>
      </c>
      <c r="I56" s="8">
        <v>-11</v>
      </c>
      <c r="J56" s="8">
        <v>-61</v>
      </c>
      <c r="K56" s="8">
        <v>-67</v>
      </c>
      <c r="L56" s="8">
        <v>-12</v>
      </c>
      <c r="M56" s="12">
        <v>1962</v>
      </c>
      <c r="N56" s="12">
        <v>54</v>
      </c>
    </row>
    <row r="57" spans="1:14">
      <c r="A57" s="8" t="s">
        <v>90</v>
      </c>
      <c r="B57" s="7" t="s">
        <v>91</v>
      </c>
      <c r="C57" s="8" t="s">
        <v>92</v>
      </c>
      <c r="D57" s="9">
        <v>5.6369999999999996</v>
      </c>
      <c r="E57" s="9">
        <v>4.274</v>
      </c>
      <c r="F57" s="21">
        <v>18.5</v>
      </c>
      <c r="G57" s="8">
        <v>1692</v>
      </c>
      <c r="H57" s="8">
        <v>1497</v>
      </c>
      <c r="I57" s="8">
        <v>1899</v>
      </c>
      <c r="J57" s="8">
        <v>1612</v>
      </c>
      <c r="K57" s="8">
        <v>1361</v>
      </c>
      <c r="L57" s="8">
        <v>1860</v>
      </c>
      <c r="M57" s="12">
        <v>258</v>
      </c>
      <c r="N57" s="12">
        <v>1758</v>
      </c>
    </row>
    <row r="58" spans="1:14">
      <c r="A58" s="8" t="s">
        <v>93</v>
      </c>
      <c r="B58" s="7" t="s">
        <v>91</v>
      </c>
      <c r="C58" s="8" t="s">
        <v>94</v>
      </c>
      <c r="D58" s="9">
        <v>3.698</v>
      </c>
      <c r="E58" s="9">
        <v>3.0939999999999999</v>
      </c>
      <c r="F58" s="21">
        <v>6.3</v>
      </c>
      <c r="G58" s="8">
        <v>703</v>
      </c>
      <c r="H58" s="8">
        <v>554</v>
      </c>
      <c r="I58" s="8">
        <v>875</v>
      </c>
      <c r="J58" s="8">
        <v>613</v>
      </c>
      <c r="K58" s="8">
        <v>472</v>
      </c>
      <c r="L58" s="8">
        <v>783</v>
      </c>
      <c r="M58" s="12">
        <v>1247</v>
      </c>
      <c r="N58" s="12">
        <v>769</v>
      </c>
    </row>
    <row r="59" spans="1:14">
      <c r="A59" s="8" t="s">
        <v>95</v>
      </c>
      <c r="B59" s="7" t="s">
        <v>91</v>
      </c>
      <c r="C59" s="8" t="s">
        <v>96</v>
      </c>
      <c r="D59" s="9">
        <v>4.3490000000000002</v>
      </c>
      <c r="E59" s="9">
        <v>3.4580000000000002</v>
      </c>
      <c r="F59" s="21">
        <v>12.9</v>
      </c>
      <c r="G59" s="8">
        <v>-12</v>
      </c>
      <c r="H59" s="8">
        <v>-67</v>
      </c>
      <c r="I59" s="8">
        <v>-11</v>
      </c>
      <c r="J59" s="8">
        <v>-61</v>
      </c>
      <c r="K59" s="8">
        <v>-67</v>
      </c>
      <c r="L59" s="8">
        <v>-12</v>
      </c>
      <c r="M59" s="12">
        <v>1962</v>
      </c>
      <c r="N59" s="12">
        <v>54</v>
      </c>
    </row>
    <row r="60" spans="1:14">
      <c r="A60" s="8" t="s">
        <v>97</v>
      </c>
      <c r="B60" s="7" t="s">
        <v>91</v>
      </c>
      <c r="C60" s="8" t="s">
        <v>96</v>
      </c>
      <c r="D60" s="9">
        <v>4.5199999999999996</v>
      </c>
      <c r="E60" s="9">
        <v>3.3580000000000001</v>
      </c>
      <c r="F60" s="21">
        <v>5.4</v>
      </c>
      <c r="G60" s="8">
        <v>162</v>
      </c>
      <c r="H60" s="8">
        <v>-4</v>
      </c>
      <c r="I60" s="8">
        <v>326</v>
      </c>
      <c r="J60" s="8">
        <v>92</v>
      </c>
      <c r="K60" s="8">
        <v>-7</v>
      </c>
      <c r="L60" s="8">
        <v>248</v>
      </c>
      <c r="M60" s="12">
        <v>1788</v>
      </c>
      <c r="N60" s="12">
        <v>228</v>
      </c>
    </row>
    <row r="61" spans="1:14">
      <c r="A61" s="8" t="s">
        <v>98</v>
      </c>
      <c r="B61" s="7" t="s">
        <v>91</v>
      </c>
      <c r="C61" s="8" t="s">
        <v>96</v>
      </c>
      <c r="D61" s="9">
        <v>3.577</v>
      </c>
      <c r="E61" s="9">
        <v>3.0459999999999998</v>
      </c>
      <c r="F61" s="21">
        <v>5.4</v>
      </c>
      <c r="G61" s="8">
        <v>1088</v>
      </c>
      <c r="H61" s="8">
        <v>919</v>
      </c>
      <c r="I61" s="8">
        <v>1258</v>
      </c>
      <c r="J61" s="8">
        <v>996</v>
      </c>
      <c r="K61" s="8">
        <v>776</v>
      </c>
      <c r="L61" s="8">
        <v>1222</v>
      </c>
      <c r="M61" s="12">
        <v>862</v>
      </c>
      <c r="N61" s="12">
        <v>1154</v>
      </c>
    </row>
    <row r="62" spans="1:14">
      <c r="A62" s="8" t="s">
        <v>99</v>
      </c>
      <c r="B62" s="7" t="s">
        <v>91</v>
      </c>
      <c r="C62" s="8" t="s">
        <v>96</v>
      </c>
      <c r="D62" s="9">
        <v>3.964</v>
      </c>
      <c r="E62" s="9">
        <v>3.2410000000000001</v>
      </c>
      <c r="F62" s="21">
        <v>4</v>
      </c>
      <c r="G62" s="8">
        <v>4491</v>
      </c>
      <c r="H62" s="8">
        <v>4230</v>
      </c>
      <c r="I62" s="8">
        <v>4786</v>
      </c>
      <c r="J62" s="8">
        <v>4494</v>
      </c>
      <c r="K62" s="8">
        <v>4082</v>
      </c>
      <c r="L62" s="8">
        <v>4848</v>
      </c>
      <c r="M62" s="12">
        <v>-2541</v>
      </c>
      <c r="N62" s="12">
        <v>4557</v>
      </c>
    </row>
    <row r="63" spans="1:14">
      <c r="A63" s="8" t="s">
        <v>100</v>
      </c>
      <c r="B63" s="7" t="s">
        <v>91</v>
      </c>
      <c r="C63" s="8" t="s">
        <v>101</v>
      </c>
      <c r="D63" s="9">
        <v>3.1509999999999998</v>
      </c>
      <c r="E63" s="9">
        <v>2.6720000000000002</v>
      </c>
      <c r="F63" s="21">
        <v>4.5</v>
      </c>
      <c r="G63" s="8">
        <v>-12</v>
      </c>
      <c r="H63" s="8">
        <v>-13</v>
      </c>
      <c r="I63" s="8">
        <v>-11</v>
      </c>
      <c r="J63" s="8">
        <v>-61</v>
      </c>
      <c r="K63" s="8">
        <v>-67</v>
      </c>
      <c r="L63" s="8">
        <v>-12</v>
      </c>
      <c r="M63" s="12">
        <v>1962</v>
      </c>
      <c r="N63" s="12">
        <v>54</v>
      </c>
    </row>
    <row r="64" spans="1:14">
      <c r="A64" s="8" t="s">
        <v>102</v>
      </c>
      <c r="B64" s="7" t="s">
        <v>91</v>
      </c>
      <c r="C64" s="8" t="s">
        <v>101</v>
      </c>
      <c r="D64" s="9">
        <v>5.5339999999999998</v>
      </c>
      <c r="E64" s="9">
        <v>3.6869999999999998</v>
      </c>
      <c r="F64" s="21">
        <v>17.100000000000001</v>
      </c>
      <c r="G64" s="8">
        <v>460</v>
      </c>
      <c r="H64" s="8">
        <v>297</v>
      </c>
      <c r="I64" s="8">
        <v>610</v>
      </c>
      <c r="J64" s="8">
        <v>362</v>
      </c>
      <c r="K64" s="8">
        <v>135</v>
      </c>
      <c r="L64" s="8">
        <v>526</v>
      </c>
      <c r="M64" s="12">
        <v>1490</v>
      </c>
      <c r="N64" s="12">
        <v>526</v>
      </c>
    </row>
    <row r="65" spans="1:14">
      <c r="A65" s="8" t="s">
        <v>103</v>
      </c>
      <c r="B65" s="7" t="s">
        <v>91</v>
      </c>
      <c r="C65" s="8" t="s">
        <v>101</v>
      </c>
      <c r="D65" s="9">
        <v>3.1789999999999998</v>
      </c>
      <c r="E65" s="9">
        <v>2.597</v>
      </c>
      <c r="F65" s="21">
        <v>4.4000000000000004</v>
      </c>
      <c r="G65" s="8">
        <v>-41</v>
      </c>
      <c r="H65" s="8">
        <v>-48</v>
      </c>
      <c r="I65" s="8">
        <v>-14</v>
      </c>
      <c r="J65" s="8">
        <v>-33</v>
      </c>
      <c r="K65" s="8">
        <v>-42</v>
      </c>
      <c r="L65" s="8">
        <v>-15</v>
      </c>
      <c r="M65" s="12">
        <v>1991</v>
      </c>
      <c r="N65" s="12">
        <v>25</v>
      </c>
    </row>
    <row r="66" spans="1:14">
      <c r="A66" s="8" t="s">
        <v>104</v>
      </c>
      <c r="B66" s="7" t="s">
        <v>91</v>
      </c>
      <c r="C66" s="8" t="s">
        <v>105</v>
      </c>
      <c r="D66" s="9">
        <v>6.04</v>
      </c>
      <c r="E66" s="9">
        <v>5.0679999999999996</v>
      </c>
      <c r="F66" s="21">
        <v>20.9</v>
      </c>
      <c r="G66" s="8">
        <v>4202</v>
      </c>
      <c r="H66" s="8">
        <v>3912</v>
      </c>
      <c r="I66" s="8">
        <v>4488</v>
      </c>
      <c r="J66" s="8">
        <v>4197</v>
      </c>
      <c r="K66" s="8">
        <v>3797</v>
      </c>
      <c r="L66" s="8">
        <v>4620</v>
      </c>
      <c r="M66" s="12">
        <v>-2252</v>
      </c>
      <c r="N66" s="12">
        <v>4268</v>
      </c>
    </row>
    <row r="67" spans="1:14">
      <c r="A67" s="8" t="s">
        <v>106</v>
      </c>
      <c r="B67" s="7" t="s">
        <v>91</v>
      </c>
      <c r="C67" s="8" t="s">
        <v>105</v>
      </c>
      <c r="D67" s="9">
        <v>4.3</v>
      </c>
      <c r="E67" s="9">
        <v>3.5139999999999998</v>
      </c>
      <c r="F67" s="21">
        <v>12.8</v>
      </c>
      <c r="G67" s="8">
        <v>1463</v>
      </c>
      <c r="H67" s="8">
        <v>1289</v>
      </c>
      <c r="I67" s="8">
        <v>1661</v>
      </c>
      <c r="J67" s="8">
        <v>1392</v>
      </c>
      <c r="K67" s="8">
        <v>1176</v>
      </c>
      <c r="L67" s="8">
        <v>1617</v>
      </c>
      <c r="M67" s="12">
        <v>487</v>
      </c>
      <c r="N67" s="12">
        <v>1529</v>
      </c>
    </row>
    <row r="68" spans="1:14">
      <c r="A68" s="8" t="s">
        <v>107</v>
      </c>
      <c r="B68" s="7" t="s">
        <v>91</v>
      </c>
      <c r="C68" s="8" t="s">
        <v>108</v>
      </c>
      <c r="D68" s="9">
        <v>5.7220000000000004</v>
      </c>
      <c r="E68" s="9">
        <v>4.1639999999999997</v>
      </c>
      <c r="F68" s="21">
        <v>14.9</v>
      </c>
      <c r="G68" s="8">
        <v>1751</v>
      </c>
      <c r="H68" s="8">
        <v>1535</v>
      </c>
      <c r="I68" s="8">
        <v>1963</v>
      </c>
      <c r="J68" s="8">
        <v>1671</v>
      </c>
      <c r="K68" s="8">
        <v>1399</v>
      </c>
      <c r="L68" s="8">
        <v>1926</v>
      </c>
      <c r="M68" s="12">
        <v>199</v>
      </c>
      <c r="N68" s="12">
        <v>1817</v>
      </c>
    </row>
    <row r="69" spans="1:14">
      <c r="A69" s="8" t="s">
        <v>109</v>
      </c>
      <c r="B69" s="7" t="s">
        <v>91</v>
      </c>
      <c r="C69" s="8" t="s">
        <v>108</v>
      </c>
      <c r="D69" s="9">
        <v>4.5810000000000004</v>
      </c>
      <c r="E69" s="9">
        <v>3.6040000000000001</v>
      </c>
      <c r="F69" s="21">
        <v>16.5</v>
      </c>
      <c r="G69" s="8">
        <v>-12</v>
      </c>
      <c r="H69" s="8">
        <v>-66</v>
      </c>
      <c r="I69" s="8">
        <v>-10</v>
      </c>
      <c r="J69" s="8">
        <v>-61</v>
      </c>
      <c r="K69" s="8">
        <v>-67</v>
      </c>
      <c r="L69" s="8">
        <v>-12</v>
      </c>
      <c r="M69" s="12">
        <v>1962</v>
      </c>
      <c r="N69" s="12">
        <v>54</v>
      </c>
    </row>
    <row r="70" spans="1:14">
      <c r="A70" s="8" t="s">
        <v>110</v>
      </c>
      <c r="B70" s="7" t="s">
        <v>91</v>
      </c>
      <c r="C70" s="8" t="s">
        <v>108</v>
      </c>
      <c r="D70" s="9">
        <v>3.4079999999999999</v>
      </c>
      <c r="E70" s="9">
        <v>2.972</v>
      </c>
      <c r="F70" s="21">
        <v>4.5999999999999996</v>
      </c>
      <c r="G70" s="8">
        <v>4561</v>
      </c>
      <c r="H70" s="8">
        <v>4276</v>
      </c>
      <c r="I70" s="8">
        <v>4825</v>
      </c>
      <c r="J70" s="8">
        <v>4563</v>
      </c>
      <c r="K70" s="8">
        <v>4135</v>
      </c>
      <c r="L70" s="8">
        <v>4957</v>
      </c>
      <c r="M70" s="12">
        <v>-2611</v>
      </c>
      <c r="N70" s="12">
        <v>4627</v>
      </c>
    </row>
    <row r="71" spans="1:14">
      <c r="A71" s="8" t="s">
        <v>111</v>
      </c>
      <c r="B71" s="7" t="s">
        <v>91</v>
      </c>
      <c r="C71" s="8" t="s">
        <v>108</v>
      </c>
      <c r="D71" s="9">
        <v>3.472</v>
      </c>
      <c r="E71" s="9">
        <v>3.2269999999999999</v>
      </c>
      <c r="F71" s="21">
        <v>9.4</v>
      </c>
      <c r="G71" s="8">
        <v>-11</v>
      </c>
      <c r="H71" s="8">
        <v>-12</v>
      </c>
      <c r="I71" s="8">
        <v>-9</v>
      </c>
      <c r="J71" s="8">
        <v>-12</v>
      </c>
      <c r="K71" s="8">
        <v>-67</v>
      </c>
      <c r="L71" s="8">
        <v>-10</v>
      </c>
      <c r="M71" s="12">
        <v>1961</v>
      </c>
      <c r="N71" s="12">
        <v>55</v>
      </c>
    </row>
    <row r="72" spans="1:14">
      <c r="A72" s="8" t="s">
        <v>112</v>
      </c>
      <c r="B72" s="7" t="s">
        <v>91</v>
      </c>
      <c r="C72" s="8" t="s">
        <v>113</v>
      </c>
      <c r="D72" s="9">
        <v>7.6379999999999999</v>
      </c>
      <c r="E72" s="9">
        <v>6.492</v>
      </c>
      <c r="F72" s="21">
        <v>42.6</v>
      </c>
      <c r="G72" s="8">
        <v>-43</v>
      </c>
      <c r="H72" s="8">
        <v>-48</v>
      </c>
      <c r="I72" s="8">
        <v>-14</v>
      </c>
      <c r="J72" s="8">
        <v>-35</v>
      </c>
      <c r="K72" s="8">
        <v>-42</v>
      </c>
      <c r="L72" s="8">
        <v>-15</v>
      </c>
      <c r="M72" s="12">
        <v>1993</v>
      </c>
      <c r="N72" s="12">
        <v>23</v>
      </c>
    </row>
    <row r="73" spans="1:14">
      <c r="A73" s="8" t="s">
        <v>114</v>
      </c>
      <c r="B73" s="7" t="s">
        <v>91</v>
      </c>
      <c r="C73" s="8" t="s">
        <v>115</v>
      </c>
      <c r="D73" s="9">
        <v>3.9060000000000001</v>
      </c>
      <c r="E73" s="9">
        <v>3.76</v>
      </c>
      <c r="F73" s="21">
        <v>9.6999999999999993</v>
      </c>
      <c r="G73" s="8">
        <v>-44</v>
      </c>
      <c r="H73" s="8">
        <v>-49</v>
      </c>
      <c r="I73" s="8">
        <v>-14</v>
      </c>
      <c r="J73" s="8">
        <v>-36</v>
      </c>
      <c r="K73" s="8">
        <v>-43</v>
      </c>
      <c r="L73" s="8">
        <v>-15</v>
      </c>
      <c r="M73" s="12">
        <v>1994</v>
      </c>
      <c r="N73" s="12">
        <v>22</v>
      </c>
    </row>
    <row r="74" spans="1:14">
      <c r="A74" s="8" t="s">
        <v>116</v>
      </c>
      <c r="B74" s="7" t="s">
        <v>91</v>
      </c>
      <c r="C74" s="8" t="s">
        <v>115</v>
      </c>
      <c r="D74" s="9">
        <v>3.9660000000000002</v>
      </c>
      <c r="E74" s="9">
        <v>3.3239999999999998</v>
      </c>
      <c r="F74" s="21">
        <v>1.4</v>
      </c>
      <c r="G74" s="8">
        <v>180</v>
      </c>
      <c r="H74" s="8">
        <v>-3</v>
      </c>
      <c r="I74" s="8">
        <v>359</v>
      </c>
      <c r="J74" s="8">
        <v>100</v>
      </c>
      <c r="K74" s="8">
        <v>-6</v>
      </c>
      <c r="L74" s="8">
        <v>252</v>
      </c>
      <c r="M74" s="12">
        <v>1770</v>
      </c>
      <c r="N74" s="12">
        <v>246</v>
      </c>
    </row>
    <row r="75" spans="1:14">
      <c r="A75" s="8" t="s">
        <v>117</v>
      </c>
      <c r="B75" s="7" t="s">
        <v>91</v>
      </c>
      <c r="C75" s="8" t="s">
        <v>115</v>
      </c>
      <c r="D75" s="9">
        <v>4.0140000000000002</v>
      </c>
      <c r="E75" s="9">
        <v>3.3410000000000002</v>
      </c>
      <c r="F75" s="21">
        <v>2.1</v>
      </c>
      <c r="G75" s="8">
        <v>289</v>
      </c>
      <c r="H75" s="8">
        <v>80</v>
      </c>
      <c r="I75" s="8">
        <v>461</v>
      </c>
      <c r="J75" s="8">
        <v>154</v>
      </c>
      <c r="K75" s="8">
        <v>-5</v>
      </c>
      <c r="L75" s="8">
        <v>317</v>
      </c>
      <c r="M75" s="12">
        <v>1661</v>
      </c>
      <c r="N75" s="12">
        <v>355</v>
      </c>
    </row>
    <row r="76" spans="1:14">
      <c r="A76" s="8" t="s">
        <v>118</v>
      </c>
      <c r="B76" s="7" t="s">
        <v>91</v>
      </c>
      <c r="C76" s="8" t="s">
        <v>115</v>
      </c>
      <c r="D76" s="9">
        <v>3.9620000000000002</v>
      </c>
      <c r="E76" s="9">
        <v>3.169</v>
      </c>
      <c r="F76" s="21">
        <v>1.7</v>
      </c>
      <c r="G76" s="8">
        <v>232</v>
      </c>
      <c r="H76" s="8">
        <v>-1</v>
      </c>
      <c r="I76" s="8">
        <v>418</v>
      </c>
      <c r="J76" s="8">
        <v>124</v>
      </c>
      <c r="K76" s="8">
        <v>-5</v>
      </c>
      <c r="L76" s="8">
        <v>276</v>
      </c>
      <c r="M76" s="12">
        <v>1718</v>
      </c>
      <c r="N76" s="12">
        <v>298</v>
      </c>
    </row>
    <row r="77" spans="1:14">
      <c r="A77" s="8" t="s">
        <v>119</v>
      </c>
      <c r="B77" s="7" t="s">
        <v>91</v>
      </c>
      <c r="C77" s="8" t="s">
        <v>115</v>
      </c>
      <c r="D77" s="9">
        <v>3.63</v>
      </c>
      <c r="E77" s="9">
        <v>3.073</v>
      </c>
      <c r="F77" s="21">
        <v>4.2</v>
      </c>
      <c r="G77" s="8">
        <v>-58</v>
      </c>
      <c r="H77" s="8">
        <v>-66</v>
      </c>
      <c r="I77" s="8">
        <v>-13</v>
      </c>
      <c r="J77" s="8">
        <v>-47</v>
      </c>
      <c r="K77" s="8">
        <v>-56</v>
      </c>
      <c r="L77" s="8">
        <v>-13</v>
      </c>
      <c r="M77" s="12">
        <v>2008</v>
      </c>
      <c r="N77" s="12">
        <v>8</v>
      </c>
    </row>
    <row r="78" spans="1:14">
      <c r="A78" s="8" t="s">
        <v>120</v>
      </c>
      <c r="B78" s="7" t="s">
        <v>91</v>
      </c>
      <c r="C78" s="8" t="s">
        <v>115</v>
      </c>
      <c r="D78" s="9">
        <v>5.5129999999999999</v>
      </c>
      <c r="E78" s="9">
        <v>4.4800000000000004</v>
      </c>
      <c r="F78" s="21">
        <v>14.5</v>
      </c>
      <c r="G78" s="8">
        <v>-60</v>
      </c>
      <c r="H78" s="8">
        <v>-67</v>
      </c>
      <c r="I78" s="8">
        <v>-12</v>
      </c>
      <c r="J78" s="8">
        <v>-49</v>
      </c>
      <c r="K78" s="8">
        <v>-61</v>
      </c>
      <c r="L78" s="8">
        <v>-13</v>
      </c>
      <c r="M78" s="12">
        <v>2010</v>
      </c>
      <c r="N78" s="12">
        <v>6</v>
      </c>
    </row>
    <row r="79" spans="1:14">
      <c r="A79" s="8" t="s">
        <v>121</v>
      </c>
      <c r="B79" s="7" t="s">
        <v>91</v>
      </c>
      <c r="C79" s="8" t="s">
        <v>115</v>
      </c>
      <c r="D79" s="9">
        <v>4.2300000000000004</v>
      </c>
      <c r="E79" s="9">
        <v>3.3410000000000002</v>
      </c>
      <c r="F79" s="21">
        <v>1.4</v>
      </c>
      <c r="G79" s="8">
        <v>340</v>
      </c>
      <c r="H79" s="8">
        <v>90</v>
      </c>
      <c r="I79" s="8">
        <v>520</v>
      </c>
      <c r="J79" s="8">
        <v>210</v>
      </c>
      <c r="K79" s="8">
        <v>-4</v>
      </c>
      <c r="L79" s="8">
        <v>420</v>
      </c>
      <c r="M79" s="12">
        <v>1610</v>
      </c>
      <c r="N79" s="12">
        <v>406</v>
      </c>
    </row>
    <row r="80" spans="1:14">
      <c r="A80" s="8" t="s">
        <v>122</v>
      </c>
      <c r="B80" s="7" t="s">
        <v>91</v>
      </c>
      <c r="C80" s="8" t="s">
        <v>115</v>
      </c>
      <c r="D80" s="9">
        <v>5.0519999999999996</v>
      </c>
      <c r="E80" s="9">
        <v>4.01</v>
      </c>
      <c r="F80" s="21">
        <v>2.9</v>
      </c>
      <c r="G80" s="8">
        <v>444</v>
      </c>
      <c r="H80" s="8">
        <v>277</v>
      </c>
      <c r="I80" s="8">
        <v>617</v>
      </c>
      <c r="J80" s="8">
        <v>345</v>
      </c>
      <c r="K80" s="8">
        <v>83</v>
      </c>
      <c r="L80" s="8">
        <v>529</v>
      </c>
      <c r="M80" s="12">
        <v>1506</v>
      </c>
      <c r="N80" s="12">
        <v>510</v>
      </c>
    </row>
    <row r="81" spans="1:14">
      <c r="A81" s="8" t="s">
        <v>123</v>
      </c>
      <c r="B81" s="7" t="s">
        <v>91</v>
      </c>
      <c r="C81" s="8" t="s">
        <v>115</v>
      </c>
      <c r="D81" s="9">
        <v>3.448</v>
      </c>
      <c r="E81" s="9">
        <v>2.91</v>
      </c>
      <c r="F81" s="21">
        <v>4.9000000000000004</v>
      </c>
      <c r="G81" s="8">
        <v>-47</v>
      </c>
      <c r="H81" s="8">
        <v>-53</v>
      </c>
      <c r="I81" s="8">
        <v>-13</v>
      </c>
      <c r="J81" s="8">
        <v>-39</v>
      </c>
      <c r="K81" s="8">
        <v>-46</v>
      </c>
      <c r="L81" s="8">
        <v>-14</v>
      </c>
      <c r="M81" s="12">
        <v>1997</v>
      </c>
      <c r="N81" s="12">
        <v>19</v>
      </c>
    </row>
    <row r="82" spans="1:14">
      <c r="A82" s="8" t="s">
        <v>124</v>
      </c>
      <c r="B82" s="7" t="s">
        <v>91</v>
      </c>
      <c r="C82" s="8" t="s">
        <v>115</v>
      </c>
      <c r="D82" s="9">
        <v>3.9319999999999999</v>
      </c>
      <c r="E82" s="9">
        <v>3.3340000000000001</v>
      </c>
      <c r="F82" s="21">
        <v>2.1</v>
      </c>
      <c r="G82" s="8">
        <v>422</v>
      </c>
      <c r="H82" s="8">
        <v>268</v>
      </c>
      <c r="I82" s="8">
        <v>552</v>
      </c>
      <c r="J82" s="8">
        <v>324</v>
      </c>
      <c r="K82" s="8">
        <v>90</v>
      </c>
      <c r="L82" s="8">
        <v>500</v>
      </c>
      <c r="M82" s="12">
        <v>1528</v>
      </c>
      <c r="N82" s="12">
        <v>488</v>
      </c>
    </row>
    <row r="83" spans="1:14">
      <c r="A83" s="8" t="s">
        <v>125</v>
      </c>
      <c r="B83" s="7" t="s">
        <v>91</v>
      </c>
      <c r="C83" s="8" t="s">
        <v>115</v>
      </c>
      <c r="D83" s="9">
        <v>4.0510000000000002</v>
      </c>
      <c r="E83" s="9">
        <v>3.3170000000000002</v>
      </c>
      <c r="F83" s="21">
        <v>11.3</v>
      </c>
      <c r="G83" s="8">
        <v>-60</v>
      </c>
      <c r="H83" s="8">
        <v>-66</v>
      </c>
      <c r="I83" s="8">
        <v>-13</v>
      </c>
      <c r="J83" s="8">
        <v>-48</v>
      </c>
      <c r="K83" s="8">
        <v>-57</v>
      </c>
      <c r="L83" s="8">
        <v>-13</v>
      </c>
      <c r="M83" s="12">
        <v>2010</v>
      </c>
      <c r="N83" s="12">
        <v>6</v>
      </c>
    </row>
    <row r="84" spans="1:14">
      <c r="A84" s="8" t="s">
        <v>126</v>
      </c>
      <c r="B84" s="7" t="s">
        <v>91</v>
      </c>
      <c r="C84" s="8" t="s">
        <v>115</v>
      </c>
      <c r="D84" s="9">
        <v>4.0780000000000003</v>
      </c>
      <c r="E84" s="9">
        <v>2.927</v>
      </c>
      <c r="F84" s="21">
        <v>4.9000000000000004</v>
      </c>
      <c r="G84" s="8">
        <v>-50</v>
      </c>
      <c r="H84" s="8">
        <v>-56</v>
      </c>
      <c r="I84" s="8">
        <v>-13</v>
      </c>
      <c r="J84" s="8">
        <v>-42</v>
      </c>
      <c r="K84" s="8">
        <v>-47</v>
      </c>
      <c r="L84" s="8">
        <v>-14</v>
      </c>
      <c r="M84" s="12">
        <v>2000</v>
      </c>
      <c r="N84" s="12">
        <v>16</v>
      </c>
    </row>
    <row r="85" spans="1:14">
      <c r="A85" s="8" t="s">
        <v>127</v>
      </c>
      <c r="B85" s="7" t="s">
        <v>91</v>
      </c>
      <c r="C85" s="8" t="s">
        <v>115</v>
      </c>
      <c r="D85" s="9">
        <v>5.0629999999999997</v>
      </c>
      <c r="E85" s="9">
        <v>3.9910000000000001</v>
      </c>
      <c r="F85" s="21">
        <v>5.5</v>
      </c>
      <c r="G85" s="8">
        <v>198</v>
      </c>
      <c r="H85" s="8">
        <v>-2</v>
      </c>
      <c r="I85" s="8">
        <v>361</v>
      </c>
      <c r="J85" s="8">
        <v>104</v>
      </c>
      <c r="K85" s="8">
        <v>-5</v>
      </c>
      <c r="L85" s="8">
        <v>252</v>
      </c>
      <c r="M85" s="12">
        <v>1752</v>
      </c>
      <c r="N85" s="12">
        <v>264</v>
      </c>
    </row>
    <row r="86" spans="1:14">
      <c r="A86" s="8" t="s">
        <v>128</v>
      </c>
      <c r="B86" s="7" t="s">
        <v>91</v>
      </c>
      <c r="C86" s="8" t="s">
        <v>115</v>
      </c>
      <c r="D86" s="9">
        <v>4.9690000000000003</v>
      </c>
      <c r="E86" s="9">
        <v>4.0940000000000003</v>
      </c>
      <c r="F86" s="21">
        <v>9.3000000000000007</v>
      </c>
      <c r="G86" s="8">
        <v>141</v>
      </c>
      <c r="H86" s="8">
        <v>-3</v>
      </c>
      <c r="I86" s="8">
        <v>270</v>
      </c>
      <c r="J86" s="8">
        <v>73</v>
      </c>
      <c r="K86" s="8">
        <v>-7</v>
      </c>
      <c r="L86" s="8">
        <v>229</v>
      </c>
      <c r="M86" s="12">
        <v>1809</v>
      </c>
      <c r="N86" s="12">
        <v>207</v>
      </c>
    </row>
    <row r="87" spans="1:14">
      <c r="A87" s="7"/>
      <c r="B87" s="7"/>
      <c r="C87" s="8"/>
      <c r="D87" s="9"/>
      <c r="E87" s="9"/>
      <c r="F87" s="10"/>
      <c r="G87" s="19"/>
      <c r="H87" s="20"/>
      <c r="I87" s="20"/>
      <c r="J87" s="20"/>
      <c r="K87" s="20"/>
      <c r="L87" s="20"/>
    </row>
  </sheetData>
  <autoFilter ref="A4:N41"/>
  <phoneticPr fontId="3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Radiocarbon</vt:lpstr>
    </vt:vector>
  </TitlesOfParts>
  <Company>Geological Institute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tomasovych</dc:creator>
  <cp:lastModifiedBy>Jennifer Olivarez</cp:lastModifiedBy>
  <cp:lastPrinted>2014-12-01T12:19:05Z</cp:lastPrinted>
  <dcterms:created xsi:type="dcterms:W3CDTF">2014-05-08T13:28:10Z</dcterms:created>
  <dcterms:modified xsi:type="dcterms:W3CDTF">2020-03-27T19:37:53Z</dcterms:modified>
</cp:coreProperties>
</file>